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6\ԲԲԿ-ԷԱՃԱՊՁԲ-26-10 դեղորայք\"/>
    </mc:Choice>
  </mc:AlternateContent>
  <xr:revisionPtr revIDLastSave="0" documentId="13_ncr:1_{F10302E1-A372-4A92-8059-DA7AF98DFFDD}" xr6:coauthVersionLast="47" xr6:coauthVersionMax="47" xr10:uidLastSave="{00000000-0000-0000-0000-000000000000}"/>
  <bookViews>
    <workbookView xWindow="0" yWindow="0" windowWidth="14820" windowHeight="15480" xr2:uid="{00000000-000D-0000-FFFF-FFFF00000000}"/>
  </bookViews>
  <sheets>
    <sheet name="Sheet1" sheetId="1" r:id="rId1"/>
  </sheets>
  <definedNames>
    <definedName name="_xlnm._FilterDatabase" localSheetId="0" hidden="1">Sheet1!$B$3:$O$51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6" i="1"/>
  <c r="G7" i="1"/>
  <c r="G8" i="1"/>
  <c r="G9" i="1"/>
  <c r="G5" i="1"/>
</calcChain>
</file>

<file path=xl/sharedStrings.xml><?xml version="1.0" encoding="utf-8"?>
<sst xmlns="http://schemas.openxmlformats.org/spreadsheetml/2006/main" count="160" uniqueCount="58">
  <si>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</si>
  <si>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</si>
  <si>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</si>
  <si>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</si>
  <si>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</si>
  <si>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</si>
  <si>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</si>
  <si>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</si>
  <si>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</si>
  <si>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</si>
  <si>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-</t>
  </si>
  <si>
    <t>Մերժված</t>
  </si>
  <si>
    <t>Քանակ</t>
  </si>
  <si>
    <t>Միավորի գին</t>
  </si>
  <si>
    <t>Չափաբաժնի անվանումը</t>
  </si>
  <si>
    <t xml:space="preserve">Նատալի ֆարմ </t>
  </si>
  <si>
    <t xml:space="preserve">Դեզսերվիս ՍՊԸ </t>
  </si>
  <si>
    <t xml:space="preserve">ԱԷՄՋԻ ՍՊԸ </t>
  </si>
  <si>
    <t xml:space="preserve">Արմենֆարմ ՍՊԸ </t>
  </si>
  <si>
    <t xml:space="preserve">Արֆարմացիա ՓԲԸ </t>
  </si>
  <si>
    <t>AMD</t>
  </si>
  <si>
    <t>Գնառաջարկներ ԲԲԿ-ԷԱՃԱՊՁԲ-26/10</t>
  </si>
  <si>
    <t>-Չկայացած չափաբաժիններ</t>
  </si>
  <si>
    <t>-Գնման գինը գերազանցող գնային առաջարկ</t>
  </si>
  <si>
    <t>-Ընտրված մասնակցի գնային առաջարկ</t>
  </si>
  <si>
    <t>- Հավասար նվազագույն գնային առաջարկ</t>
  </si>
  <si>
    <t>Դրոտավերին ամպ 20մգ/մլ 2մլ</t>
  </si>
  <si>
    <t>Պապավերին 2% 2մլ</t>
  </si>
  <si>
    <t>Նիտրոֆուրալ 20մգ</t>
  </si>
  <si>
    <t>Քլորհեքսիդին ջրային հիմքով 0.5 %  1լ</t>
  </si>
  <si>
    <t>Դեքսամեթազոն 0,1% 10մլ ակնակաթիլ</t>
  </si>
  <si>
    <t>Հակաբոտուլինային շիճուկ     A տիպ</t>
  </si>
  <si>
    <t>Հակաբոտուլինային շիճուկ     B տիպ</t>
  </si>
  <si>
    <t>Հակաբոտուլինային շիճուկ     E տիպ</t>
  </si>
  <si>
    <t xml:space="preserve">Օձի պոլիվալենտ շիճուկ </t>
  </si>
  <si>
    <t>Տրամադոլ 50մգ</t>
  </si>
  <si>
    <t>Ամբրոքսոլ  օշարակ 15մգ/5մլ 100մլ</t>
  </si>
  <si>
    <t>Նատրիումի թիոսուլֆատ  30% 5 մլ</t>
  </si>
  <si>
    <t xml:space="preserve">Դեքստրոզ 5%-500մլ </t>
  </si>
  <si>
    <t>Դեքստրոզ 5% 250 մլ</t>
  </si>
  <si>
    <t>Դեքստրոզ 10%   200 մլ</t>
  </si>
  <si>
    <t xml:space="preserve">Կալիումի քլորիդ  4% 100 մլ </t>
  </si>
  <si>
    <t>Նատրիումի քլորիդ լուծույթ 0,9% 100մլ</t>
  </si>
  <si>
    <t>Նատրիումի քլորիդ լուծույթ 0,9% 200մլ</t>
  </si>
  <si>
    <t>Նատրիումի քլորիդ լուծույթ 0,9% 500մլ</t>
  </si>
  <si>
    <t xml:space="preserve">Նատրիումի քլորիդ, կալիումի քլորիդ, կալցիումի քլորիդ լուծույթ  500մլ </t>
  </si>
  <si>
    <t>Վերապամիլ   80մգ</t>
  </si>
  <si>
    <t>Վերապամիլ 2.5մգ/մլ 2մլ</t>
  </si>
  <si>
    <t>Բիսոպրոլոլ /Բիսոպրոլոլի ֆումարատ 2,5մգ</t>
  </si>
  <si>
    <t xml:space="preserve">Տետրացիկլին ակնաքսուք 1% </t>
  </si>
  <si>
    <t>Ցիպրոֆլօքսացինի հիդրոքլորիդ 0,3% 10մլ ակնակաթիլներ</t>
  </si>
  <si>
    <t>Ցիպրոֆլօքսացին /Ցիպրոֆլօքսացինի հիդրոքլորիդ 2մգ/մլ 200մլ</t>
  </si>
  <si>
    <t xml:space="preserve">Հիդրօքսիէթիլ օսլա </t>
  </si>
  <si>
    <t>էնօքսապարին (էնօքսապարին նատրիում) 0,2մլ</t>
  </si>
  <si>
    <t>Կլոպիդոգրել 75մգ</t>
  </si>
  <si>
    <t>Մօքսիֆլօքսացին 400մգ  250մլ</t>
  </si>
  <si>
    <t>Մանիտոլ 100մգ/մլ, 500մլ</t>
  </si>
  <si>
    <t xml:space="preserve">Անաստրոզոլ 1մգ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</si>
</sst>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 tint="-0.249977111117893"/>
      <name val="Calibri"/>
      <family val="2"/>
      <charset val="204"/>
      <scheme val="minor"/>
    </font>
    <font>
      <b/>
      <sz val="11"/>
      <color theme="4" tint="-0.24997711111789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4" tint="-0.249977111117893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4" tint="-0.249977111117893"/>
      <name val="GHEA Grapalat"/>
      <family val="3"/>
    </font>
    <font>
      <b/>
      <sz val="10"/>
      <color theme="5" tint="-0.24997711111789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9" fontId="3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vertical="center" wrapText="1"/>
    </xf>
    <xf numFmtId="0" fontId="5" fillId="0" borderId="0" xfId="0" applyFont="1"/>
    <xf numFmtId="49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10" fillId="2" borderId="1" xfId="0" applyFont="1" applyFill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2" fontId="12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56"/>
  <sheetViews>
    <sheetView tabSelected="1" workbookViewId="0">
      <selection activeCell="F16" sqref="F16"/>
    </sheetView>
  </sheetViews>
  <sheetFormatPr defaultRowHeight="15" x14ac:dyDescent="0.25"/>
  <cols>
    <col min="1" max="1" width="4.28515625" customWidth="1"/>
    <col min="2" max="2" width="9.42578125" bestFit="1" customWidth="1"/>
    <col min="3" max="3" width="27.42578125" customWidth="1"/>
    <col min="4" max="4" width="8.28515625" customWidth="1"/>
    <col min="5" max="5" width="19.7109375" customWidth="1"/>
    <col min="6" max="6" width="7.5703125" customWidth="1"/>
    <col min="7" max="7" width="10.5703125" bestFit="1" customWidth="1"/>
    <col min="8" max="8" width="9.42578125" bestFit="1" customWidth="1"/>
    <col min="9" max="9" width="10.5703125" hidden="1" customWidth="1"/>
    <col min="10" max="10" width="9.42578125" hidden="1" customWidth="1"/>
    <col min="11" max="11" width="10.5703125" hidden="1" customWidth="1"/>
    <col min="12" max="12" width="10.5703125" bestFit="1" customWidth="1"/>
    <col min="13" max="13" width="9.42578125" bestFit="1" customWidth="1"/>
    <col min="14" max="14" width="10.5703125" bestFit="1" customWidth="1"/>
    <col min="15" max="15" width="12" customWidth="1"/>
  </cols>
  <sheetData>
    <row r="1" spans="2:16" ht="18" x14ac:dyDescent="0.25">
      <c r="B1" s="1"/>
      <c r="C1" s="1"/>
    </row>
    <row r="2" spans="2:16" x14ac:dyDescent="0.25">
      <c r="E2" s="18" t="s">
        <v>21</v>
      </c>
      <c r="O2" t="s">
        <v>20</v>
      </c>
    </row>
    <row r="3" spans="2:16" ht="45" customHeight="1" x14ac:dyDescent="0.25">
      <c r="B3" s="24" t="s">
        <v>0</v>
      </c>
      <c r="C3" s="25" t="s">
        <v>14</v>
      </c>
      <c r="D3" s="24" t="s">
        <v>1</v>
      </c>
      <c r="E3" s="24" t="s">
        <v>2</v>
      </c>
      <c r="F3" s="25" t="s">
        <v>12</v>
      </c>
      <c r="G3" s="25" t="s">
        <v>13</v>
      </c>
      <c r="H3" s="24" t="s">
        <v>3</v>
      </c>
      <c r="I3" s="24" t="s">
        <v>4</v>
      </c>
      <c r="J3" s="24"/>
      <c r="K3" s="24"/>
      <c r="L3" s="24" t="s">
        <v>5</v>
      </c>
      <c r="M3" s="24"/>
      <c r="N3" s="24"/>
      <c r="O3" s="24" t="s">
        <v>6</v>
      </c>
    </row>
    <row r="4" spans="2:16" x14ac:dyDescent="0.25">
      <c r="B4" s="24"/>
      <c r="C4" s="25"/>
      <c r="D4" s="24"/>
      <c r="E4" s="24"/>
      <c r="F4" s="25"/>
      <c r="G4" s="25"/>
      <c r="H4" s="24"/>
      <c r="I4" s="3" t="s">
        <v>7</v>
      </c>
      <c r="J4" s="3" t="s">
        <v>8</v>
      </c>
      <c r="K4" s="3" t="s">
        <v>9</v>
      </c>
      <c r="L4" s="3" t="s">
        <v>7</v>
      </c>
      <c r="M4" s="3" t="s">
        <v>8</v>
      </c>
      <c r="N4" s="3" t="s">
        <v>9</v>
      </c>
      <c r="O4" s="24"/>
    </row>
    <row r="5" spans="2:16" x14ac:dyDescent="0.25">
      <c r="B5" s="15">
        <v>1</v>
      </c>
      <c r="C5" s="26" t="s">
        <v>26</v>
      </c>
      <c r="D5" s="15">
        <v>1</v>
      </c>
      <c r="E5" s="16" t="s">
        <v>15</v>
      </c>
      <c r="F5" s="16">
        <v>1500</v>
      </c>
      <c r="G5" s="33">
        <f>N5/F5</f>
        <v>44.98</v>
      </c>
      <c r="H5" s="16">
        <v>67500</v>
      </c>
      <c r="I5" s="16">
        <v>56225</v>
      </c>
      <c r="J5" s="17">
        <v>0.2</v>
      </c>
      <c r="K5" s="16">
        <v>67470</v>
      </c>
      <c r="L5" s="16">
        <v>56225</v>
      </c>
      <c r="M5" s="17">
        <v>0.2</v>
      </c>
      <c r="N5" s="16">
        <v>67470</v>
      </c>
      <c r="O5" s="16" t="s">
        <v>10</v>
      </c>
      <c r="P5" s="2"/>
    </row>
    <row r="6" spans="2:16" x14ac:dyDescent="0.25">
      <c r="B6" s="6">
        <v>1</v>
      </c>
      <c r="C6" s="27" t="s">
        <v>26</v>
      </c>
      <c r="D6" s="6">
        <v>2</v>
      </c>
      <c r="E6" s="7" t="s">
        <v>16</v>
      </c>
      <c r="F6" s="7">
        <v>1500</v>
      </c>
      <c r="G6" s="36">
        <f t="shared" ref="G6:G50" si="0">N6/F6</f>
        <v>70</v>
      </c>
      <c r="H6" s="7">
        <v>67500</v>
      </c>
      <c r="I6" s="7">
        <v>87500</v>
      </c>
      <c r="J6" s="8">
        <v>0.2</v>
      </c>
      <c r="K6" s="7">
        <v>105000</v>
      </c>
      <c r="L6" s="7">
        <v>87500</v>
      </c>
      <c r="M6" s="8">
        <v>0.2</v>
      </c>
      <c r="N6" s="7">
        <v>105000</v>
      </c>
      <c r="O6" s="7" t="s">
        <v>11</v>
      </c>
      <c r="P6" s="2"/>
    </row>
    <row r="7" spans="2:16" x14ac:dyDescent="0.25">
      <c r="B7" s="6">
        <v>1</v>
      </c>
      <c r="C7" s="27" t="s">
        <v>26</v>
      </c>
      <c r="D7" s="6">
        <v>3</v>
      </c>
      <c r="E7" s="7" t="s">
        <v>17</v>
      </c>
      <c r="F7" s="7">
        <v>1500</v>
      </c>
      <c r="G7" s="36">
        <f t="shared" si="0"/>
        <v>99</v>
      </c>
      <c r="H7" s="7">
        <v>67500</v>
      </c>
      <c r="I7" s="7">
        <v>123750</v>
      </c>
      <c r="J7" s="8">
        <v>0.2</v>
      </c>
      <c r="K7" s="7">
        <v>148500</v>
      </c>
      <c r="L7" s="7">
        <v>123750</v>
      </c>
      <c r="M7" s="8">
        <v>0.2</v>
      </c>
      <c r="N7" s="7">
        <v>148500</v>
      </c>
      <c r="O7" s="7" t="s">
        <v>11</v>
      </c>
      <c r="P7" s="2"/>
    </row>
    <row r="8" spans="2:16" x14ac:dyDescent="0.25">
      <c r="B8" s="15">
        <v>5</v>
      </c>
      <c r="C8" s="26" t="s">
        <v>27</v>
      </c>
      <c r="D8" s="15">
        <v>1</v>
      </c>
      <c r="E8" s="16" t="s">
        <v>15</v>
      </c>
      <c r="F8" s="16">
        <v>800</v>
      </c>
      <c r="G8" s="33">
        <f t="shared" si="0"/>
        <v>42</v>
      </c>
      <c r="H8" s="16">
        <v>33600</v>
      </c>
      <c r="I8" s="16">
        <v>28000</v>
      </c>
      <c r="J8" s="17">
        <v>0.2</v>
      </c>
      <c r="K8" s="16">
        <v>33600</v>
      </c>
      <c r="L8" s="16">
        <v>28000</v>
      </c>
      <c r="M8" s="17">
        <v>0.2</v>
      </c>
      <c r="N8" s="16">
        <v>33600</v>
      </c>
      <c r="O8" s="16" t="s">
        <v>10</v>
      </c>
      <c r="P8" s="2"/>
    </row>
    <row r="9" spans="2:16" x14ac:dyDescent="0.25">
      <c r="B9" s="15">
        <v>6</v>
      </c>
      <c r="C9" s="26" t="s">
        <v>28</v>
      </c>
      <c r="D9" s="15">
        <v>1</v>
      </c>
      <c r="E9" s="16" t="s">
        <v>15</v>
      </c>
      <c r="F9" s="16">
        <v>500</v>
      </c>
      <c r="G9" s="33">
        <f t="shared" si="0"/>
        <v>27.398400000000002</v>
      </c>
      <c r="H9" s="16">
        <v>20000</v>
      </c>
      <c r="I9" s="16">
        <v>11416</v>
      </c>
      <c r="J9" s="17">
        <v>0.2</v>
      </c>
      <c r="K9" s="16">
        <v>13699.2</v>
      </c>
      <c r="L9" s="16">
        <v>11416</v>
      </c>
      <c r="M9" s="17">
        <v>0.2</v>
      </c>
      <c r="N9" s="16">
        <v>13699.2</v>
      </c>
      <c r="O9" s="16" t="s">
        <v>10</v>
      </c>
      <c r="P9" s="2"/>
    </row>
    <row r="10" spans="2:16" ht="25.5" x14ac:dyDescent="0.25">
      <c r="B10" s="9">
        <v>8</v>
      </c>
      <c r="C10" s="28" t="s">
        <v>29</v>
      </c>
      <c r="D10" s="9">
        <v>1</v>
      </c>
      <c r="E10" s="10" t="s">
        <v>16</v>
      </c>
      <c r="F10" s="10">
        <v>110</v>
      </c>
      <c r="G10" s="34">
        <f t="shared" si="0"/>
        <v>2800</v>
      </c>
      <c r="H10" s="10">
        <v>219890</v>
      </c>
      <c r="I10" s="10">
        <v>256666.67</v>
      </c>
      <c r="J10" s="11">
        <v>0.2</v>
      </c>
      <c r="K10" s="10">
        <v>308000</v>
      </c>
      <c r="L10" s="10">
        <v>256666.67</v>
      </c>
      <c r="M10" s="11">
        <v>0.2</v>
      </c>
      <c r="N10" s="10">
        <v>308000</v>
      </c>
      <c r="O10" s="10" t="s">
        <v>11</v>
      </c>
      <c r="P10" s="2"/>
    </row>
    <row r="11" spans="2:16" ht="25.5" x14ac:dyDescent="0.25">
      <c r="B11" s="9">
        <v>8</v>
      </c>
      <c r="C11" s="28" t="s">
        <v>29</v>
      </c>
      <c r="D11" s="9">
        <v>2</v>
      </c>
      <c r="E11" s="10" t="s">
        <v>17</v>
      </c>
      <c r="F11" s="10">
        <v>110</v>
      </c>
      <c r="G11" s="34">
        <f t="shared" si="0"/>
        <v>3999</v>
      </c>
      <c r="H11" s="10">
        <v>219890</v>
      </c>
      <c r="I11" s="10">
        <v>366575</v>
      </c>
      <c r="J11" s="11">
        <v>0.2</v>
      </c>
      <c r="K11" s="10">
        <v>439890</v>
      </c>
      <c r="L11" s="10">
        <v>366575</v>
      </c>
      <c r="M11" s="11">
        <v>0.2</v>
      </c>
      <c r="N11" s="10">
        <v>439890</v>
      </c>
      <c r="O11" s="10" t="s">
        <v>11</v>
      </c>
      <c r="P11" s="2"/>
    </row>
    <row r="12" spans="2:16" ht="25.5" x14ac:dyDescent="0.25">
      <c r="B12" s="15">
        <v>9</v>
      </c>
      <c r="C12" s="26" t="s">
        <v>30</v>
      </c>
      <c r="D12" s="15">
        <v>1</v>
      </c>
      <c r="E12" s="16" t="s">
        <v>15</v>
      </c>
      <c r="F12" s="16">
        <v>12</v>
      </c>
      <c r="G12" s="33">
        <f t="shared" si="0"/>
        <v>659</v>
      </c>
      <c r="H12" s="16">
        <v>10800</v>
      </c>
      <c r="I12" s="16">
        <v>6590</v>
      </c>
      <c r="J12" s="17">
        <v>0.2</v>
      </c>
      <c r="K12" s="16">
        <v>7908</v>
      </c>
      <c r="L12" s="16">
        <v>6590</v>
      </c>
      <c r="M12" s="17">
        <v>0.2</v>
      </c>
      <c r="N12" s="16">
        <v>7908</v>
      </c>
      <c r="O12" s="16" t="s">
        <v>10</v>
      </c>
      <c r="P12" s="2"/>
    </row>
    <row r="13" spans="2:16" ht="25.5" x14ac:dyDescent="0.25">
      <c r="B13" s="4">
        <v>9</v>
      </c>
      <c r="C13" s="29" t="s">
        <v>30</v>
      </c>
      <c r="D13" s="4">
        <v>2</v>
      </c>
      <c r="E13" s="3" t="s">
        <v>16</v>
      </c>
      <c r="F13" s="3">
        <v>12</v>
      </c>
      <c r="G13" s="32">
        <f t="shared" si="0"/>
        <v>900</v>
      </c>
      <c r="H13" s="3">
        <v>10800</v>
      </c>
      <c r="I13" s="3">
        <v>9000</v>
      </c>
      <c r="J13" s="5">
        <v>0.2</v>
      </c>
      <c r="K13" s="3">
        <v>10800</v>
      </c>
      <c r="L13" s="3">
        <v>9000</v>
      </c>
      <c r="M13" s="5">
        <v>0.2</v>
      </c>
      <c r="N13" s="3">
        <v>10800</v>
      </c>
      <c r="O13" s="3" t="s">
        <v>10</v>
      </c>
      <c r="P13" s="2"/>
    </row>
    <row r="14" spans="2:16" ht="25.5" x14ac:dyDescent="0.25">
      <c r="B14" s="6">
        <v>9</v>
      </c>
      <c r="C14" s="27" t="s">
        <v>30</v>
      </c>
      <c r="D14" s="6">
        <v>3</v>
      </c>
      <c r="E14" s="7" t="s">
        <v>17</v>
      </c>
      <c r="F14" s="7">
        <v>12</v>
      </c>
      <c r="G14" s="36">
        <f t="shared" si="0"/>
        <v>999</v>
      </c>
      <c r="H14" s="7">
        <v>10800</v>
      </c>
      <c r="I14" s="7">
        <v>9990</v>
      </c>
      <c r="J14" s="8">
        <v>0.2</v>
      </c>
      <c r="K14" s="7">
        <v>11988</v>
      </c>
      <c r="L14" s="7">
        <v>9990</v>
      </c>
      <c r="M14" s="8">
        <v>0.2</v>
      </c>
      <c r="N14" s="7">
        <v>11988</v>
      </c>
      <c r="O14" s="7" t="s">
        <v>11</v>
      </c>
      <c r="P14" s="2"/>
    </row>
    <row r="15" spans="2:16" ht="25.5" x14ac:dyDescent="0.25">
      <c r="B15" s="15">
        <v>10</v>
      </c>
      <c r="C15" s="26" t="s">
        <v>31</v>
      </c>
      <c r="D15" s="15">
        <v>1</v>
      </c>
      <c r="E15" s="16" t="s">
        <v>18</v>
      </c>
      <c r="F15" s="16">
        <v>1</v>
      </c>
      <c r="G15" s="33">
        <f t="shared" si="0"/>
        <v>3000</v>
      </c>
      <c r="H15" s="16">
        <v>8000</v>
      </c>
      <c r="I15" s="16">
        <v>2500</v>
      </c>
      <c r="J15" s="17">
        <v>0.2</v>
      </c>
      <c r="K15" s="16">
        <v>3000</v>
      </c>
      <c r="L15" s="16">
        <v>2500</v>
      </c>
      <c r="M15" s="17">
        <v>0.2</v>
      </c>
      <c r="N15" s="16">
        <v>3000</v>
      </c>
      <c r="O15" s="16" t="s">
        <v>10</v>
      </c>
      <c r="P15" s="2"/>
    </row>
    <row r="16" spans="2:16" ht="25.5" x14ac:dyDescent="0.25">
      <c r="B16" s="15">
        <v>11</v>
      </c>
      <c r="C16" s="26" t="s">
        <v>32</v>
      </c>
      <c r="D16" s="15">
        <v>1</v>
      </c>
      <c r="E16" s="16" t="s">
        <v>18</v>
      </c>
      <c r="F16" s="16">
        <v>1</v>
      </c>
      <c r="G16" s="33">
        <f t="shared" si="0"/>
        <v>4800</v>
      </c>
      <c r="H16" s="16">
        <v>8000</v>
      </c>
      <c r="I16" s="16">
        <v>4000</v>
      </c>
      <c r="J16" s="17">
        <v>0.2</v>
      </c>
      <c r="K16" s="16">
        <v>4800</v>
      </c>
      <c r="L16" s="16">
        <v>4000</v>
      </c>
      <c r="M16" s="17">
        <v>0.2</v>
      </c>
      <c r="N16" s="16">
        <v>4800</v>
      </c>
      <c r="O16" s="16" t="s">
        <v>10</v>
      </c>
      <c r="P16" s="2"/>
    </row>
    <row r="17" spans="2:16" ht="25.5" x14ac:dyDescent="0.25">
      <c r="B17" s="15">
        <v>12</v>
      </c>
      <c r="C17" s="26" t="s">
        <v>33</v>
      </c>
      <c r="D17" s="15">
        <v>1</v>
      </c>
      <c r="E17" s="16" t="s">
        <v>18</v>
      </c>
      <c r="F17" s="16">
        <v>1</v>
      </c>
      <c r="G17" s="33">
        <f t="shared" si="0"/>
        <v>5400</v>
      </c>
      <c r="H17" s="16">
        <v>8000</v>
      </c>
      <c r="I17" s="16">
        <v>4500</v>
      </c>
      <c r="J17" s="17">
        <v>0.2</v>
      </c>
      <c r="K17" s="16">
        <v>5400</v>
      </c>
      <c r="L17" s="16">
        <v>4500</v>
      </c>
      <c r="M17" s="17">
        <v>0.2</v>
      </c>
      <c r="N17" s="16">
        <v>5400</v>
      </c>
      <c r="O17" s="16" t="s">
        <v>10</v>
      </c>
      <c r="P17" s="2"/>
    </row>
    <row r="18" spans="2:16" x14ac:dyDescent="0.25">
      <c r="B18" s="15">
        <v>13</v>
      </c>
      <c r="C18" s="26" t="s">
        <v>34</v>
      </c>
      <c r="D18" s="15">
        <v>1</v>
      </c>
      <c r="E18" s="16" t="s">
        <v>18</v>
      </c>
      <c r="F18" s="16">
        <v>1</v>
      </c>
      <c r="G18" s="33">
        <f t="shared" si="0"/>
        <v>120000</v>
      </c>
      <c r="H18" s="16">
        <v>160000</v>
      </c>
      <c r="I18" s="16">
        <v>100000</v>
      </c>
      <c r="J18" s="17">
        <v>0.2</v>
      </c>
      <c r="K18" s="16">
        <v>120000</v>
      </c>
      <c r="L18" s="16">
        <v>100000</v>
      </c>
      <c r="M18" s="17">
        <v>0.2</v>
      </c>
      <c r="N18" s="16">
        <v>120000</v>
      </c>
      <c r="O18" s="16" t="s">
        <v>10</v>
      </c>
      <c r="P18" s="2"/>
    </row>
    <row r="19" spans="2:16" x14ac:dyDescent="0.25">
      <c r="B19" s="4">
        <v>13</v>
      </c>
      <c r="C19" s="29" t="s">
        <v>34</v>
      </c>
      <c r="D19" s="4">
        <v>2</v>
      </c>
      <c r="E19" s="3" t="s">
        <v>16</v>
      </c>
      <c r="F19" s="3">
        <v>1</v>
      </c>
      <c r="G19" s="32">
        <f t="shared" si="0"/>
        <v>160000</v>
      </c>
      <c r="H19" s="3">
        <v>160000</v>
      </c>
      <c r="I19" s="3">
        <v>133333.34</v>
      </c>
      <c r="J19" s="5">
        <v>0.2</v>
      </c>
      <c r="K19" s="3">
        <v>160000</v>
      </c>
      <c r="L19" s="3">
        <v>133333.34</v>
      </c>
      <c r="M19" s="5">
        <v>0.2</v>
      </c>
      <c r="N19" s="3">
        <v>160000</v>
      </c>
      <c r="O19" s="3" t="s">
        <v>10</v>
      </c>
      <c r="P19" s="2"/>
    </row>
    <row r="20" spans="2:16" x14ac:dyDescent="0.25">
      <c r="B20" s="9">
        <v>18</v>
      </c>
      <c r="C20" s="28" t="s">
        <v>35</v>
      </c>
      <c r="D20" s="9">
        <v>1</v>
      </c>
      <c r="E20" s="10" t="s">
        <v>15</v>
      </c>
      <c r="F20" s="10">
        <v>3000</v>
      </c>
      <c r="G20" s="34">
        <f t="shared" si="0"/>
        <v>90</v>
      </c>
      <c r="H20" s="10">
        <v>150000</v>
      </c>
      <c r="I20" s="10">
        <v>225000</v>
      </c>
      <c r="J20" s="11">
        <v>0.2</v>
      </c>
      <c r="K20" s="10">
        <v>270000</v>
      </c>
      <c r="L20" s="10">
        <v>225000</v>
      </c>
      <c r="M20" s="11">
        <v>0.2</v>
      </c>
      <c r="N20" s="10">
        <v>270000</v>
      </c>
      <c r="O20" s="10" t="s">
        <v>11</v>
      </c>
      <c r="P20" s="2"/>
    </row>
    <row r="21" spans="2:16" ht="25.5" x14ac:dyDescent="0.25">
      <c r="B21" s="9">
        <v>20</v>
      </c>
      <c r="C21" s="28" t="s">
        <v>36</v>
      </c>
      <c r="D21" s="9">
        <v>1</v>
      </c>
      <c r="E21" s="10" t="s">
        <v>17</v>
      </c>
      <c r="F21" s="10">
        <v>200</v>
      </c>
      <c r="G21" s="34">
        <f t="shared" si="0"/>
        <v>1299</v>
      </c>
      <c r="H21" s="10">
        <v>200000</v>
      </c>
      <c r="I21" s="10">
        <v>216500</v>
      </c>
      <c r="J21" s="11">
        <v>0.2</v>
      </c>
      <c r="K21" s="10">
        <v>259800</v>
      </c>
      <c r="L21" s="10">
        <v>216500</v>
      </c>
      <c r="M21" s="11">
        <v>0.2</v>
      </c>
      <c r="N21" s="10">
        <v>259800</v>
      </c>
      <c r="O21" s="10" t="s">
        <v>11</v>
      </c>
      <c r="P21" s="2"/>
    </row>
    <row r="22" spans="2:16" ht="25.5" x14ac:dyDescent="0.25">
      <c r="B22" s="15">
        <v>22</v>
      </c>
      <c r="C22" s="26" t="s">
        <v>37</v>
      </c>
      <c r="D22" s="15">
        <v>1</v>
      </c>
      <c r="E22" s="16" t="s">
        <v>15</v>
      </c>
      <c r="F22" s="16">
        <v>1000</v>
      </c>
      <c r="G22" s="33">
        <f t="shared" si="0"/>
        <v>70.599600000000009</v>
      </c>
      <c r="H22" s="16">
        <v>86400</v>
      </c>
      <c r="I22" s="16">
        <v>58833</v>
      </c>
      <c r="J22" s="17">
        <v>0.2</v>
      </c>
      <c r="K22" s="16">
        <v>70599.600000000006</v>
      </c>
      <c r="L22" s="16">
        <v>58833</v>
      </c>
      <c r="M22" s="17">
        <v>0.2</v>
      </c>
      <c r="N22" s="16">
        <v>70599.600000000006</v>
      </c>
      <c r="O22" s="16" t="s">
        <v>10</v>
      </c>
      <c r="P22" s="2"/>
    </row>
    <row r="23" spans="2:16" ht="25.5" x14ac:dyDescent="0.25">
      <c r="B23" s="6">
        <v>22</v>
      </c>
      <c r="C23" s="27" t="s">
        <v>37</v>
      </c>
      <c r="D23" s="6">
        <v>2</v>
      </c>
      <c r="E23" s="7" t="s">
        <v>17</v>
      </c>
      <c r="F23" s="7">
        <v>1000</v>
      </c>
      <c r="G23" s="36">
        <f t="shared" si="0"/>
        <v>119</v>
      </c>
      <c r="H23" s="7">
        <v>86400</v>
      </c>
      <c r="I23" s="7">
        <v>99166.67</v>
      </c>
      <c r="J23" s="8">
        <v>0.2</v>
      </c>
      <c r="K23" s="7">
        <v>119000</v>
      </c>
      <c r="L23" s="7">
        <v>99166.67</v>
      </c>
      <c r="M23" s="8">
        <v>0.2</v>
      </c>
      <c r="N23" s="7">
        <v>119000</v>
      </c>
      <c r="O23" s="7" t="s">
        <v>11</v>
      </c>
      <c r="P23" s="2"/>
    </row>
    <row r="24" spans="2:16" x14ac:dyDescent="0.25">
      <c r="B24" s="15">
        <v>23</v>
      </c>
      <c r="C24" s="26" t="s">
        <v>38</v>
      </c>
      <c r="D24" s="15">
        <v>1</v>
      </c>
      <c r="E24" s="16" t="s">
        <v>19</v>
      </c>
      <c r="F24" s="16">
        <v>50</v>
      </c>
      <c r="G24" s="33">
        <f t="shared" si="0"/>
        <v>600</v>
      </c>
      <c r="H24" s="16">
        <v>30000</v>
      </c>
      <c r="I24" s="16">
        <v>25000</v>
      </c>
      <c r="J24" s="17">
        <v>0.2</v>
      </c>
      <c r="K24" s="16">
        <v>30000</v>
      </c>
      <c r="L24" s="16">
        <v>25000</v>
      </c>
      <c r="M24" s="17">
        <v>0.2</v>
      </c>
      <c r="N24" s="16">
        <v>30000</v>
      </c>
      <c r="O24" s="16" t="s">
        <v>10</v>
      </c>
      <c r="P24" s="2"/>
    </row>
    <row r="25" spans="2:16" x14ac:dyDescent="0.25">
      <c r="B25" s="15">
        <v>24</v>
      </c>
      <c r="C25" s="26" t="s">
        <v>39</v>
      </c>
      <c r="D25" s="15">
        <v>1</v>
      </c>
      <c r="E25" s="16" t="s">
        <v>19</v>
      </c>
      <c r="F25" s="16">
        <v>15</v>
      </c>
      <c r="G25" s="33">
        <f t="shared" si="0"/>
        <v>580</v>
      </c>
      <c r="H25" s="16">
        <v>8700</v>
      </c>
      <c r="I25" s="16">
        <v>7250</v>
      </c>
      <c r="J25" s="17">
        <v>0.2</v>
      </c>
      <c r="K25" s="16">
        <v>8700</v>
      </c>
      <c r="L25" s="16">
        <v>7250</v>
      </c>
      <c r="M25" s="17">
        <v>0.2</v>
      </c>
      <c r="N25" s="16">
        <v>8700</v>
      </c>
      <c r="O25" s="16" t="s">
        <v>10</v>
      </c>
      <c r="P25" s="2"/>
    </row>
    <row r="26" spans="2:16" x14ac:dyDescent="0.25">
      <c r="B26" s="15">
        <v>25</v>
      </c>
      <c r="C26" s="26" t="s">
        <v>40</v>
      </c>
      <c r="D26" s="15">
        <v>1</v>
      </c>
      <c r="E26" s="16" t="s">
        <v>19</v>
      </c>
      <c r="F26" s="16">
        <v>30</v>
      </c>
      <c r="G26" s="33">
        <f t="shared" si="0"/>
        <v>700</v>
      </c>
      <c r="H26" s="16">
        <v>21000</v>
      </c>
      <c r="I26" s="16">
        <v>17500</v>
      </c>
      <c r="J26" s="17">
        <v>0.2</v>
      </c>
      <c r="K26" s="16">
        <v>21000</v>
      </c>
      <c r="L26" s="16">
        <v>17500</v>
      </c>
      <c r="M26" s="17">
        <v>0.2</v>
      </c>
      <c r="N26" s="16">
        <v>21000</v>
      </c>
      <c r="O26" s="16" t="s">
        <v>10</v>
      </c>
      <c r="P26" s="2"/>
    </row>
    <row r="27" spans="2:16" x14ac:dyDescent="0.25">
      <c r="B27" s="15">
        <v>26</v>
      </c>
      <c r="C27" s="26" t="s">
        <v>41</v>
      </c>
      <c r="D27" s="15">
        <v>1</v>
      </c>
      <c r="E27" s="16" t="s">
        <v>19</v>
      </c>
      <c r="F27" s="16">
        <v>50</v>
      </c>
      <c r="G27" s="33">
        <f t="shared" si="0"/>
        <v>759.99979999999994</v>
      </c>
      <c r="H27" s="16">
        <v>38050</v>
      </c>
      <c r="I27" s="16">
        <v>31666.66</v>
      </c>
      <c r="J27" s="17">
        <v>0.2</v>
      </c>
      <c r="K27" s="16">
        <v>37999.99</v>
      </c>
      <c r="L27" s="16">
        <v>31666.66</v>
      </c>
      <c r="M27" s="17">
        <v>0.2</v>
      </c>
      <c r="N27" s="16">
        <v>37999.99</v>
      </c>
      <c r="O27" s="16" t="s">
        <v>10</v>
      </c>
      <c r="P27" s="2"/>
    </row>
    <row r="28" spans="2:16" ht="25.5" x14ac:dyDescent="0.25">
      <c r="B28" s="15">
        <v>27</v>
      </c>
      <c r="C28" s="26" t="s">
        <v>42</v>
      </c>
      <c r="D28" s="15">
        <v>1</v>
      </c>
      <c r="E28" s="16" t="s">
        <v>19</v>
      </c>
      <c r="F28" s="16">
        <v>15000</v>
      </c>
      <c r="G28" s="33">
        <f t="shared" si="0"/>
        <v>330</v>
      </c>
      <c r="H28" s="16">
        <v>4950000</v>
      </c>
      <c r="I28" s="16">
        <v>4125000</v>
      </c>
      <c r="J28" s="17">
        <v>0.2</v>
      </c>
      <c r="K28" s="16">
        <v>4950000</v>
      </c>
      <c r="L28" s="16">
        <v>4125000</v>
      </c>
      <c r="M28" s="17">
        <v>0.2</v>
      </c>
      <c r="N28" s="16">
        <v>4950000</v>
      </c>
      <c r="O28" s="16" t="s">
        <v>10</v>
      </c>
      <c r="P28" s="2"/>
    </row>
    <row r="29" spans="2:16" ht="25.5" x14ac:dyDescent="0.25">
      <c r="B29" s="6">
        <v>27</v>
      </c>
      <c r="C29" s="27" t="s">
        <v>42</v>
      </c>
      <c r="D29" s="6">
        <v>2</v>
      </c>
      <c r="E29" s="7" t="s">
        <v>17</v>
      </c>
      <c r="F29" s="7">
        <v>15000</v>
      </c>
      <c r="G29" s="36">
        <f t="shared" si="0"/>
        <v>399</v>
      </c>
      <c r="H29" s="7">
        <v>4950000</v>
      </c>
      <c r="I29" s="7">
        <v>4987500</v>
      </c>
      <c r="J29" s="8">
        <v>0.2</v>
      </c>
      <c r="K29" s="7">
        <v>5985000</v>
      </c>
      <c r="L29" s="7">
        <v>4987500</v>
      </c>
      <c r="M29" s="8">
        <v>0.2</v>
      </c>
      <c r="N29" s="7">
        <v>5985000</v>
      </c>
      <c r="O29" s="7" t="s">
        <v>11</v>
      </c>
      <c r="P29" s="2"/>
    </row>
    <row r="30" spans="2:16" ht="25.5" x14ac:dyDescent="0.25">
      <c r="B30" s="15">
        <v>28</v>
      </c>
      <c r="C30" s="26" t="s">
        <v>43</v>
      </c>
      <c r="D30" s="15">
        <v>1</v>
      </c>
      <c r="E30" s="16" t="s">
        <v>19</v>
      </c>
      <c r="F30" s="16">
        <v>15000</v>
      </c>
      <c r="G30" s="33">
        <f t="shared" si="0"/>
        <v>350</v>
      </c>
      <c r="H30" s="16">
        <v>5250000</v>
      </c>
      <c r="I30" s="16">
        <v>4375000</v>
      </c>
      <c r="J30" s="17">
        <v>0.2</v>
      </c>
      <c r="K30" s="16">
        <v>5250000</v>
      </c>
      <c r="L30" s="16">
        <v>4375000</v>
      </c>
      <c r="M30" s="17">
        <v>0.2</v>
      </c>
      <c r="N30" s="16">
        <v>5250000</v>
      </c>
      <c r="O30" s="16" t="s">
        <v>10</v>
      </c>
      <c r="P30" s="2"/>
    </row>
    <row r="31" spans="2:16" ht="25.5" x14ac:dyDescent="0.25">
      <c r="B31" s="6">
        <v>28</v>
      </c>
      <c r="C31" s="27" t="s">
        <v>43</v>
      </c>
      <c r="D31" s="6">
        <v>2</v>
      </c>
      <c r="E31" s="7" t="s">
        <v>17</v>
      </c>
      <c r="F31" s="7">
        <v>15000</v>
      </c>
      <c r="G31" s="36">
        <f t="shared" si="0"/>
        <v>399</v>
      </c>
      <c r="H31" s="7">
        <v>5250000</v>
      </c>
      <c r="I31" s="7">
        <v>4987500</v>
      </c>
      <c r="J31" s="8">
        <v>0.2</v>
      </c>
      <c r="K31" s="7">
        <v>5985000</v>
      </c>
      <c r="L31" s="7">
        <v>4987500</v>
      </c>
      <c r="M31" s="8">
        <v>0.2</v>
      </c>
      <c r="N31" s="7">
        <v>5985000</v>
      </c>
      <c r="O31" s="7" t="s">
        <v>11</v>
      </c>
      <c r="P31" s="2"/>
    </row>
    <row r="32" spans="2:16" ht="25.5" x14ac:dyDescent="0.25">
      <c r="B32" s="15">
        <v>29</v>
      </c>
      <c r="C32" s="26" t="s">
        <v>44</v>
      </c>
      <c r="D32" s="15">
        <v>1</v>
      </c>
      <c r="E32" s="16" t="s">
        <v>19</v>
      </c>
      <c r="F32" s="16">
        <v>10000</v>
      </c>
      <c r="G32" s="33">
        <f t="shared" si="0"/>
        <v>379.999999</v>
      </c>
      <c r="H32" s="16">
        <v>3800000</v>
      </c>
      <c r="I32" s="16">
        <v>3166666.66</v>
      </c>
      <c r="J32" s="17">
        <v>0.2</v>
      </c>
      <c r="K32" s="16">
        <v>3799999.99</v>
      </c>
      <c r="L32" s="16">
        <v>3166666.66</v>
      </c>
      <c r="M32" s="17">
        <v>0.2</v>
      </c>
      <c r="N32" s="16">
        <v>3799999.99</v>
      </c>
      <c r="O32" s="16" t="s">
        <v>10</v>
      </c>
      <c r="P32" s="2"/>
    </row>
    <row r="33" spans="2:16" ht="57" x14ac:dyDescent="0.25">
      <c r="B33" s="15">
        <v>30</v>
      </c>
      <c r="C33" s="30" t="s">
        <v>45</v>
      </c>
      <c r="D33" s="15">
        <v>1</v>
      </c>
      <c r="E33" s="16" t="s">
        <v>19</v>
      </c>
      <c r="F33" s="16">
        <v>500</v>
      </c>
      <c r="G33" s="33">
        <f t="shared" si="0"/>
        <v>379.99997999999999</v>
      </c>
      <c r="H33" s="16">
        <v>190000</v>
      </c>
      <c r="I33" s="16">
        <v>158333.32999999999</v>
      </c>
      <c r="J33" s="17">
        <v>0.2</v>
      </c>
      <c r="K33" s="16">
        <v>189999.99</v>
      </c>
      <c r="L33" s="16">
        <v>158333.32999999999</v>
      </c>
      <c r="M33" s="17">
        <v>0.2</v>
      </c>
      <c r="N33" s="16">
        <v>189999.99</v>
      </c>
      <c r="O33" s="16" t="s">
        <v>10</v>
      </c>
      <c r="P33" s="2"/>
    </row>
    <row r="34" spans="2:16" x14ac:dyDescent="0.25">
      <c r="B34" s="12">
        <v>31</v>
      </c>
      <c r="C34" s="31" t="s">
        <v>46</v>
      </c>
      <c r="D34" s="12">
        <v>1</v>
      </c>
      <c r="E34" s="13" t="s">
        <v>19</v>
      </c>
      <c r="F34" s="13">
        <v>300</v>
      </c>
      <c r="G34" s="35">
        <f t="shared" si="0"/>
        <v>17</v>
      </c>
      <c r="H34" s="13">
        <v>5100</v>
      </c>
      <c r="I34" s="13">
        <v>4250</v>
      </c>
      <c r="J34" s="14">
        <v>0.2</v>
      </c>
      <c r="K34" s="13">
        <v>5100</v>
      </c>
      <c r="L34" s="13">
        <v>4250</v>
      </c>
      <c r="M34" s="14">
        <v>0.2</v>
      </c>
      <c r="N34" s="13">
        <v>5100</v>
      </c>
      <c r="O34" s="13" t="s">
        <v>11</v>
      </c>
      <c r="P34" s="2"/>
    </row>
    <row r="35" spans="2:16" x14ac:dyDescent="0.25">
      <c r="B35" s="12">
        <v>31</v>
      </c>
      <c r="C35" s="31" t="s">
        <v>46</v>
      </c>
      <c r="D35" s="12">
        <v>1</v>
      </c>
      <c r="E35" s="13" t="s">
        <v>15</v>
      </c>
      <c r="F35" s="13">
        <v>300</v>
      </c>
      <c r="G35" s="35">
        <f t="shared" si="0"/>
        <v>17</v>
      </c>
      <c r="H35" s="13">
        <v>5100</v>
      </c>
      <c r="I35" s="13">
        <v>4250</v>
      </c>
      <c r="J35" s="14">
        <v>0.2</v>
      </c>
      <c r="K35" s="13">
        <v>5100</v>
      </c>
      <c r="L35" s="13">
        <v>4250</v>
      </c>
      <c r="M35" s="14">
        <v>0.2</v>
      </c>
      <c r="N35" s="13">
        <v>5100</v>
      </c>
      <c r="O35" s="13" t="s">
        <v>11</v>
      </c>
      <c r="P35" s="2"/>
    </row>
    <row r="36" spans="2:16" x14ac:dyDescent="0.25">
      <c r="B36" s="9">
        <v>32</v>
      </c>
      <c r="C36" s="28" t="s">
        <v>47</v>
      </c>
      <c r="D36" s="9">
        <v>1</v>
      </c>
      <c r="E36" s="10" t="s">
        <v>15</v>
      </c>
      <c r="F36" s="10">
        <v>300</v>
      </c>
      <c r="G36" s="34">
        <f t="shared" si="0"/>
        <v>67.7</v>
      </c>
      <c r="H36" s="10">
        <v>12000</v>
      </c>
      <c r="I36" s="10">
        <v>16925</v>
      </c>
      <c r="J36" s="11">
        <v>0.2</v>
      </c>
      <c r="K36" s="10">
        <v>20310</v>
      </c>
      <c r="L36" s="10">
        <v>16925</v>
      </c>
      <c r="M36" s="11">
        <v>0.2</v>
      </c>
      <c r="N36" s="10">
        <v>20310</v>
      </c>
      <c r="O36" s="10" t="s">
        <v>11</v>
      </c>
      <c r="P36" s="2"/>
    </row>
    <row r="37" spans="2:16" ht="25.5" x14ac:dyDescent="0.25">
      <c r="B37" s="15">
        <v>33</v>
      </c>
      <c r="C37" s="26" t="s">
        <v>48</v>
      </c>
      <c r="D37" s="15">
        <v>1</v>
      </c>
      <c r="E37" s="16" t="s">
        <v>15</v>
      </c>
      <c r="F37" s="16">
        <v>1000</v>
      </c>
      <c r="G37" s="33">
        <f t="shared" si="0"/>
        <v>18.999599999999997</v>
      </c>
      <c r="H37" s="16">
        <v>19000</v>
      </c>
      <c r="I37" s="16">
        <v>15833</v>
      </c>
      <c r="J37" s="17">
        <v>0.2</v>
      </c>
      <c r="K37" s="16">
        <v>18999.599999999999</v>
      </c>
      <c r="L37" s="16">
        <v>15833</v>
      </c>
      <c r="M37" s="17">
        <v>0.2</v>
      </c>
      <c r="N37" s="16">
        <v>18999.599999999999</v>
      </c>
      <c r="O37" s="16" t="s">
        <v>10</v>
      </c>
      <c r="P37" s="2"/>
    </row>
    <row r="38" spans="2:16" ht="25.5" x14ac:dyDescent="0.25">
      <c r="B38" s="4">
        <v>33</v>
      </c>
      <c r="C38" s="29" t="s">
        <v>48</v>
      </c>
      <c r="D38" s="4">
        <v>2</v>
      </c>
      <c r="E38" s="3" t="s">
        <v>19</v>
      </c>
      <c r="F38" s="3">
        <v>1000</v>
      </c>
      <c r="G38" s="32">
        <f t="shared" si="0"/>
        <v>18.99999</v>
      </c>
      <c r="H38" s="3">
        <v>19000</v>
      </c>
      <c r="I38" s="3">
        <v>15833.33</v>
      </c>
      <c r="J38" s="5">
        <v>0.2</v>
      </c>
      <c r="K38" s="3">
        <v>18999.990000000002</v>
      </c>
      <c r="L38" s="3">
        <v>15833.33</v>
      </c>
      <c r="M38" s="5">
        <v>0.2</v>
      </c>
      <c r="N38" s="3">
        <v>18999.990000000002</v>
      </c>
      <c r="O38" s="3" t="s">
        <v>10</v>
      </c>
      <c r="P38" s="2"/>
    </row>
    <row r="39" spans="2:16" x14ac:dyDescent="0.25">
      <c r="B39" s="15">
        <v>34</v>
      </c>
      <c r="C39" s="26" t="s">
        <v>49</v>
      </c>
      <c r="D39" s="15">
        <v>1</v>
      </c>
      <c r="E39" s="16" t="s">
        <v>15</v>
      </c>
      <c r="F39" s="16">
        <v>45</v>
      </c>
      <c r="G39" s="33">
        <f t="shared" si="0"/>
        <v>360</v>
      </c>
      <c r="H39" s="16">
        <v>16200</v>
      </c>
      <c r="I39" s="16">
        <v>13500</v>
      </c>
      <c r="J39" s="17">
        <v>0.2</v>
      </c>
      <c r="K39" s="16">
        <v>16200</v>
      </c>
      <c r="L39" s="16">
        <v>13500</v>
      </c>
      <c r="M39" s="17">
        <v>0.2</v>
      </c>
      <c r="N39" s="16">
        <v>16200</v>
      </c>
      <c r="O39" s="16" t="s">
        <v>10</v>
      </c>
      <c r="P39" s="2"/>
    </row>
    <row r="40" spans="2:16" ht="38.25" x14ac:dyDescent="0.25">
      <c r="B40" s="15">
        <v>35</v>
      </c>
      <c r="C40" s="26" t="s">
        <v>50</v>
      </c>
      <c r="D40" s="15">
        <v>1</v>
      </c>
      <c r="E40" s="16" t="s">
        <v>15</v>
      </c>
      <c r="F40" s="16">
        <v>15</v>
      </c>
      <c r="G40" s="33">
        <f t="shared" si="0"/>
        <v>634</v>
      </c>
      <c r="H40" s="16">
        <v>11295</v>
      </c>
      <c r="I40" s="16">
        <v>7925</v>
      </c>
      <c r="J40" s="17">
        <v>0.2</v>
      </c>
      <c r="K40" s="16">
        <v>9510</v>
      </c>
      <c r="L40" s="16">
        <v>7925</v>
      </c>
      <c r="M40" s="17">
        <v>0.2</v>
      </c>
      <c r="N40" s="16">
        <v>9510</v>
      </c>
      <c r="O40" s="16" t="s">
        <v>10</v>
      </c>
      <c r="P40" s="2"/>
    </row>
    <row r="41" spans="2:16" ht="38.25" x14ac:dyDescent="0.25">
      <c r="B41" s="4">
        <v>35</v>
      </c>
      <c r="C41" s="29" t="s">
        <v>50</v>
      </c>
      <c r="D41" s="4">
        <v>2</v>
      </c>
      <c r="E41" s="3" t="s">
        <v>19</v>
      </c>
      <c r="F41" s="3">
        <v>15</v>
      </c>
      <c r="G41" s="32">
        <f t="shared" si="0"/>
        <v>750</v>
      </c>
      <c r="H41" s="3">
        <v>11295</v>
      </c>
      <c r="I41" s="3">
        <v>9375</v>
      </c>
      <c r="J41" s="5">
        <v>0.2</v>
      </c>
      <c r="K41" s="3">
        <v>11250</v>
      </c>
      <c r="L41" s="3">
        <v>9375</v>
      </c>
      <c r="M41" s="5">
        <v>0.2</v>
      </c>
      <c r="N41" s="3">
        <v>11250</v>
      </c>
      <c r="O41" s="3" t="s">
        <v>10</v>
      </c>
      <c r="P41" s="2"/>
    </row>
    <row r="42" spans="2:16" ht="38.25" x14ac:dyDescent="0.25">
      <c r="B42" s="15">
        <v>36</v>
      </c>
      <c r="C42" s="26" t="s">
        <v>51</v>
      </c>
      <c r="D42" s="15">
        <v>1</v>
      </c>
      <c r="E42" s="16" t="s">
        <v>19</v>
      </c>
      <c r="F42" s="16">
        <v>600</v>
      </c>
      <c r="G42" s="33">
        <f t="shared" si="0"/>
        <v>900</v>
      </c>
      <c r="H42" s="16">
        <v>540000</v>
      </c>
      <c r="I42" s="16">
        <v>450000</v>
      </c>
      <c r="J42" s="17">
        <v>0.2</v>
      </c>
      <c r="K42" s="16">
        <v>540000</v>
      </c>
      <c r="L42" s="16">
        <v>450000</v>
      </c>
      <c r="M42" s="17">
        <v>0.2</v>
      </c>
      <c r="N42" s="16">
        <v>540000</v>
      </c>
      <c r="O42" s="16" t="s">
        <v>10</v>
      </c>
      <c r="P42" s="2"/>
    </row>
    <row r="43" spans="2:16" x14ac:dyDescent="0.25">
      <c r="B43" s="9">
        <v>37</v>
      </c>
      <c r="C43" s="28" t="s">
        <v>52</v>
      </c>
      <c r="D43" s="9">
        <v>1</v>
      </c>
      <c r="E43" s="10" t="s">
        <v>19</v>
      </c>
      <c r="F43" s="10">
        <v>10</v>
      </c>
      <c r="G43" s="34">
        <f t="shared" si="0"/>
        <v>5499.9989999999998</v>
      </c>
      <c r="H43" s="10">
        <v>47520</v>
      </c>
      <c r="I43" s="10">
        <v>45833.33</v>
      </c>
      <c r="J43" s="11">
        <v>0.2</v>
      </c>
      <c r="K43" s="10">
        <v>54999.99</v>
      </c>
      <c r="L43" s="10">
        <v>45833.33</v>
      </c>
      <c r="M43" s="11">
        <v>0.2</v>
      </c>
      <c r="N43" s="10">
        <v>54999.99</v>
      </c>
      <c r="O43" s="10" t="s">
        <v>11</v>
      </c>
      <c r="P43" s="2"/>
    </row>
    <row r="44" spans="2:16" ht="38.25" x14ac:dyDescent="0.25">
      <c r="B44" s="15">
        <v>38</v>
      </c>
      <c r="C44" s="26" t="s">
        <v>53</v>
      </c>
      <c r="D44" s="15">
        <v>1</v>
      </c>
      <c r="E44" s="16" t="s">
        <v>17</v>
      </c>
      <c r="F44" s="16">
        <v>300</v>
      </c>
      <c r="G44" s="33">
        <f t="shared" si="0"/>
        <v>2967</v>
      </c>
      <c r="H44" s="16">
        <v>890100</v>
      </c>
      <c r="I44" s="16">
        <v>999750</v>
      </c>
      <c r="J44" s="17">
        <v>0.2</v>
      </c>
      <c r="K44" s="16">
        <v>1199700</v>
      </c>
      <c r="L44" s="16">
        <v>741750</v>
      </c>
      <c r="M44" s="17">
        <v>0.2</v>
      </c>
      <c r="N44" s="16">
        <v>890100</v>
      </c>
      <c r="O44" s="16" t="s">
        <v>10</v>
      </c>
      <c r="P44" s="2"/>
    </row>
    <row r="45" spans="2:16" x14ac:dyDescent="0.25">
      <c r="B45" s="15">
        <v>39</v>
      </c>
      <c r="C45" s="26" t="s">
        <v>54</v>
      </c>
      <c r="D45" s="15">
        <v>1</v>
      </c>
      <c r="E45" s="16" t="s">
        <v>17</v>
      </c>
      <c r="F45" s="16">
        <v>50</v>
      </c>
      <c r="G45" s="33">
        <f t="shared" si="0"/>
        <v>98.01</v>
      </c>
      <c r="H45" s="16">
        <v>4950</v>
      </c>
      <c r="I45" s="16">
        <v>58291.67</v>
      </c>
      <c r="J45" s="17">
        <v>0.2</v>
      </c>
      <c r="K45" s="16">
        <v>69950</v>
      </c>
      <c r="L45" s="16">
        <v>4083.75</v>
      </c>
      <c r="M45" s="17">
        <v>0.2</v>
      </c>
      <c r="N45" s="16">
        <v>4900.5</v>
      </c>
      <c r="O45" s="16" t="s">
        <v>10</v>
      </c>
      <c r="P45" s="2"/>
    </row>
    <row r="46" spans="2:16" x14ac:dyDescent="0.25">
      <c r="B46" s="4">
        <v>39</v>
      </c>
      <c r="C46" s="29" t="s">
        <v>54</v>
      </c>
      <c r="D46" s="4">
        <v>2</v>
      </c>
      <c r="E46" s="3" t="s">
        <v>15</v>
      </c>
      <c r="F46" s="3">
        <v>50</v>
      </c>
      <c r="G46" s="32">
        <f t="shared" si="0"/>
        <v>99</v>
      </c>
      <c r="H46" s="3">
        <v>4950</v>
      </c>
      <c r="I46" s="3">
        <v>4125</v>
      </c>
      <c r="J46" s="5">
        <v>0.2</v>
      </c>
      <c r="K46" s="3">
        <v>4950</v>
      </c>
      <c r="L46" s="3">
        <v>4125</v>
      </c>
      <c r="M46" s="5">
        <v>0.2</v>
      </c>
      <c r="N46" s="3">
        <v>4950</v>
      </c>
      <c r="O46" s="3" t="s">
        <v>10</v>
      </c>
      <c r="P46" s="2"/>
    </row>
    <row r="47" spans="2:16" x14ac:dyDescent="0.25">
      <c r="B47" s="15">
        <v>40</v>
      </c>
      <c r="C47" s="26" t="s">
        <v>55</v>
      </c>
      <c r="D47" s="15">
        <v>1</v>
      </c>
      <c r="E47" s="16" t="s">
        <v>17</v>
      </c>
      <c r="F47" s="16">
        <v>100</v>
      </c>
      <c r="G47" s="33">
        <f t="shared" si="0"/>
        <v>2376</v>
      </c>
      <c r="H47" s="16">
        <v>247500</v>
      </c>
      <c r="I47" s="16">
        <v>333250</v>
      </c>
      <c r="J47" s="17">
        <v>0.2</v>
      </c>
      <c r="K47" s="16">
        <v>399900</v>
      </c>
      <c r="L47" s="16">
        <v>198000</v>
      </c>
      <c r="M47" s="17">
        <v>0.2</v>
      </c>
      <c r="N47" s="16">
        <v>237600</v>
      </c>
      <c r="O47" s="16" t="s">
        <v>10</v>
      </c>
      <c r="P47" s="2"/>
    </row>
    <row r="48" spans="2:16" x14ac:dyDescent="0.25">
      <c r="B48" s="4">
        <v>40</v>
      </c>
      <c r="C48" s="29" t="s">
        <v>55</v>
      </c>
      <c r="D48" s="4">
        <v>2</v>
      </c>
      <c r="E48" s="3" t="s">
        <v>19</v>
      </c>
      <c r="F48" s="3">
        <v>100</v>
      </c>
      <c r="G48" s="32">
        <f t="shared" si="0"/>
        <v>2400</v>
      </c>
      <c r="H48" s="3">
        <v>247500</v>
      </c>
      <c r="I48" s="3">
        <v>200000</v>
      </c>
      <c r="J48" s="5">
        <v>0.2</v>
      </c>
      <c r="K48" s="3">
        <v>240000</v>
      </c>
      <c r="L48" s="3">
        <v>200000</v>
      </c>
      <c r="M48" s="5">
        <v>0.2</v>
      </c>
      <c r="N48" s="3">
        <v>240000</v>
      </c>
      <c r="O48" s="3" t="s">
        <v>10</v>
      </c>
      <c r="P48" s="2"/>
    </row>
    <row r="49" spans="2:16" x14ac:dyDescent="0.25">
      <c r="B49" s="15">
        <v>41</v>
      </c>
      <c r="C49" s="26" t="s">
        <v>56</v>
      </c>
      <c r="D49" s="15">
        <v>1</v>
      </c>
      <c r="E49" s="16" t="s">
        <v>19</v>
      </c>
      <c r="F49" s="16">
        <v>1</v>
      </c>
      <c r="G49" s="33">
        <f t="shared" si="0"/>
        <v>999.99</v>
      </c>
      <c r="H49" s="16">
        <v>1000</v>
      </c>
      <c r="I49" s="16">
        <v>833.33</v>
      </c>
      <c r="J49" s="17">
        <v>0.2</v>
      </c>
      <c r="K49" s="16">
        <v>999.99</v>
      </c>
      <c r="L49" s="16">
        <v>833.33</v>
      </c>
      <c r="M49" s="17">
        <v>0.2</v>
      </c>
      <c r="N49" s="16">
        <v>999.99</v>
      </c>
      <c r="O49" s="16" t="s">
        <v>10</v>
      </c>
      <c r="P49" s="2"/>
    </row>
    <row r="50" spans="2:16" x14ac:dyDescent="0.25">
      <c r="B50" s="9">
        <v>45</v>
      </c>
      <c r="C50" s="28" t="s">
        <v>57</v>
      </c>
      <c r="D50" s="9">
        <v>1</v>
      </c>
      <c r="E50" s="10" t="s">
        <v>19</v>
      </c>
      <c r="F50" s="10">
        <v>2520</v>
      </c>
      <c r="G50" s="34">
        <f t="shared" si="0"/>
        <v>250</v>
      </c>
      <c r="H50" s="10">
        <v>252000</v>
      </c>
      <c r="I50" s="10">
        <v>525000</v>
      </c>
      <c r="J50" s="11">
        <v>0.2</v>
      </c>
      <c r="K50" s="10">
        <v>630000</v>
      </c>
      <c r="L50" s="10">
        <v>525000</v>
      </c>
      <c r="M50" s="11">
        <v>0.2</v>
      </c>
      <c r="N50" s="10">
        <v>630000</v>
      </c>
      <c r="O50" s="10" t="s">
        <v>11</v>
      </c>
      <c r="P50" s="2"/>
    </row>
    <row r="53" spans="2:16" x14ac:dyDescent="0.25">
      <c r="D53" s="20"/>
      <c r="E53" s="19" t="s">
        <v>22</v>
      </c>
    </row>
    <row r="54" spans="2:16" x14ac:dyDescent="0.25">
      <c r="D54" s="21"/>
      <c r="E54" s="19" t="s">
        <v>23</v>
      </c>
    </row>
    <row r="55" spans="2:16" x14ac:dyDescent="0.25">
      <c r="D55" s="22"/>
      <c r="E55" s="19" t="s">
        <v>24</v>
      </c>
    </row>
    <row r="56" spans="2:16" x14ac:dyDescent="0.25">
      <c r="D56" s="23"/>
      <c r="E56" s="19" t="s">
        <v>25</v>
      </c>
    </row>
  </sheetData>
  <autoFilter ref="B3:O51" xr:uid="{00000000-0001-0000-0000-000000000000}">
    <filterColumn colId="7" showButton="0"/>
    <filterColumn colId="8" showButton="0"/>
    <filterColumn colId="10" showButton="0"/>
    <filterColumn colId="11" showButton="0"/>
  </autoFilter>
  <mergeCells count="10">
    <mergeCell ref="O3:O4"/>
    <mergeCell ref="F3:F4"/>
    <mergeCell ref="G3:G4"/>
    <mergeCell ref="C3:C4"/>
    <mergeCell ref="B3:B4"/>
    <mergeCell ref="D3:D4"/>
    <mergeCell ref="E3:E4"/>
    <mergeCell ref="H3:H4"/>
    <mergeCell ref="I3:K3"/>
    <mergeCell ref="L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Nvard Soghomonyan</cp:lastModifiedBy>
  <dcterms:created xsi:type="dcterms:W3CDTF">2015-06-05T18:17:20Z</dcterms:created>
  <dcterms:modified xsi:type="dcterms:W3CDTF">2025-12-09T15:51:00Z</dcterms:modified>
</cp:coreProperties>
</file>